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642CCB9E-90F4-4992-9DD4-3943EEC85570}" xr6:coauthVersionLast="47" xr6:coauthVersionMax="47" xr10:uidLastSave="{00000000-0000-0000-0000-000000000000}"/>
  <bookViews>
    <workbookView xWindow="-108" yWindow="-108" windowWidth="23256" windowHeight="14160" xr2:uid="{CF072237-78B0-41A0-AE7B-48E56907383D}"/>
  </bookViews>
  <sheets>
    <sheet name="(p.27)個人貸出・書庫出納冊数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O10" i="1"/>
  <c r="P9" i="1"/>
  <c r="O9" i="1"/>
  <c r="O11" i="1" s="1"/>
  <c r="P11" i="1" s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O6" i="1"/>
  <c r="O8" i="1" s="1"/>
  <c r="P8" i="1" s="1"/>
  <c r="O5" i="1"/>
  <c r="P5" i="1" s="1"/>
  <c r="P6" i="1" l="1"/>
</calcChain>
</file>

<file path=xl/sharedStrings.xml><?xml version="1.0" encoding="utf-8"?>
<sst xmlns="http://schemas.openxmlformats.org/spreadsheetml/2006/main" count="24" uniqueCount="23">
  <si>
    <t>(p.27)個人貸出・書庫出納冊数　</t>
    <phoneticPr fontId="3"/>
  </si>
  <si>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</si>
  <si>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</si>
  <si>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</si>
  <si>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</si>
  <si>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</si>
  <si>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</si>
  <si>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</si>
  <si>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</si>
  <si>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</si>
  <si>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</si>
  <si>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</si>
  <si>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</si>
  <si>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</si>
  <si>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</si>
  <si>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</si>
  <si>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</si>
  <si>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</si>
  <si>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</si>
  <si>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</si>
  <si>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</si>
  <si>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</si>
  <si>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（両館合計）</t>
    <rPh sb="6" eb="8">
      <t>リョウカン</t>
    </rPh>
    <rPh sb="8" eb="10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</si>
</sst>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9" xfId="0" applyNumberFormat="1" applyFont="1" applyBorder="1" applyAlignment="1"/>
    <xf numFmtId="176" fontId="4" fillId="0" borderId="10" xfId="0" applyNumberFormat="1" applyFont="1" applyBorder="1" applyAlignment="1"/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3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6" fontId="4" fillId="0" borderId="15" xfId="0" applyNumberFormat="1" applyFont="1" applyBorder="1" applyAlignment="1"/>
    <xf numFmtId="176" fontId="4" fillId="0" borderId="16" xfId="0" applyNumberFormat="1" applyFont="1" applyBorder="1" applyAlignment="1"/>
    <xf numFmtId="176" fontId="4" fillId="0" borderId="17" xfId="0" applyNumberFormat="1" applyFont="1" applyBorder="1" applyAlignment="1"/>
    <xf numFmtId="176" fontId="4" fillId="0" borderId="18" xfId="0" applyNumberFormat="1" applyFont="1" applyBorder="1" applyAlignment="1">
      <alignment horizontal="right" vertical="center"/>
    </xf>
    <xf numFmtId="176" fontId="4" fillId="0" borderId="18" xfId="0" applyNumberFormat="1" applyFont="1" applyBorder="1">
      <alignment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4" fillId="0" borderId="16" xfId="0" applyNumberFormat="1" applyFont="1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4" fillId="0" borderId="19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38" fontId="4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27A5-79B9-4E2D-A4D1-A0E0BA0EBF37}">
  <sheetPr>
    <tabColor rgb="FFFF0000"/>
    <pageSetUpPr fitToPage="1"/>
  </sheetPr>
  <dimension ref="A1:AD13"/>
  <sheetViews>
    <sheetView tabSelected="1" view="pageBreakPreview" zoomScale="115" zoomScaleNormal="100" zoomScaleSheetLayoutView="115" workbookViewId="0">
      <selection sqref="A1:E1"/>
    </sheetView>
  </sheetViews>
  <sheetFormatPr defaultColWidth="9" defaultRowHeight="14.4" x14ac:dyDescent="0.45"/>
  <cols>
    <col min="1" max="1" width="4.5" style="2" bestFit="1" customWidth="1"/>
    <col min="2" max="2" width="5.5" style="2" bestFit="1" customWidth="1"/>
    <col min="3" max="15" width="8.59765625" style="2" customWidth="1"/>
    <col min="16" max="16" width="9.8984375" style="2" customWidth="1"/>
    <col min="17" max="16384" width="9" style="2"/>
  </cols>
  <sheetData>
    <row r="1" spans="1:30" ht="18" x14ac:dyDescent="0.45">
      <c r="A1" s="1" t="s">
        <v>0</v>
      </c>
      <c r="B1" s="1"/>
      <c r="C1" s="1"/>
      <c r="D1" s="1"/>
      <c r="E1" s="1"/>
    </row>
    <row r="2" spans="1:30" ht="18" x14ac:dyDescent="0.45">
      <c r="A2" s="3"/>
      <c r="B2" s="3"/>
      <c r="C2" s="3"/>
      <c r="D2" s="3"/>
      <c r="E2" s="3"/>
    </row>
    <row r="3" spans="1:30" ht="18.600000000000001" thickBot="1" x14ac:dyDescent="0.5">
      <c r="A3" s="4" t="s">
        <v>1</v>
      </c>
      <c r="B3" s="4"/>
      <c r="C3" s="4"/>
      <c r="D3" s="4"/>
      <c r="E3" s="3"/>
    </row>
    <row r="4" spans="1:30" ht="15" thickBot="1" x14ac:dyDescent="0.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1" t="s">
        <v>15</v>
      </c>
    </row>
    <row r="5" spans="1:30" x14ac:dyDescent="0.3">
      <c r="A5" s="12" t="s">
        <v>16</v>
      </c>
      <c r="B5" s="13"/>
      <c r="C5" s="14">
        <v>8059</v>
      </c>
      <c r="D5" s="15">
        <v>7613</v>
      </c>
      <c r="E5" s="15">
        <v>7516</v>
      </c>
      <c r="F5" s="15">
        <v>8604</v>
      </c>
      <c r="G5" s="15">
        <v>8463</v>
      </c>
      <c r="H5" s="15">
        <v>7834</v>
      </c>
      <c r="I5" s="15">
        <v>7552</v>
      </c>
      <c r="J5" s="15">
        <v>7526</v>
      </c>
      <c r="K5" s="15">
        <v>7061</v>
      </c>
      <c r="L5" s="15">
        <v>6524</v>
      </c>
      <c r="M5" s="15">
        <v>8583</v>
      </c>
      <c r="N5" s="16">
        <v>9132</v>
      </c>
      <c r="O5" s="17">
        <f t="shared" ref="O5:O7" si="0">SUM(C5:N5)</f>
        <v>94467</v>
      </c>
      <c r="P5" s="18">
        <f>O5/291</f>
        <v>324.62886597938143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30" x14ac:dyDescent="0.3">
      <c r="A6" s="20" t="s">
        <v>17</v>
      </c>
      <c r="B6" s="21" t="s">
        <v>18</v>
      </c>
      <c r="C6" s="22">
        <v>33382</v>
      </c>
      <c r="D6" s="23">
        <v>31234</v>
      </c>
      <c r="E6" s="23">
        <v>30228</v>
      </c>
      <c r="F6" s="23">
        <v>34337</v>
      </c>
      <c r="G6" s="23">
        <v>33756</v>
      </c>
      <c r="H6" s="23">
        <v>31953</v>
      </c>
      <c r="I6" s="23">
        <v>31079</v>
      </c>
      <c r="J6" s="23">
        <v>31077</v>
      </c>
      <c r="K6" s="23">
        <v>29577</v>
      </c>
      <c r="L6" s="23">
        <v>23563</v>
      </c>
      <c r="M6" s="23">
        <v>30449</v>
      </c>
      <c r="N6" s="24">
        <v>32790</v>
      </c>
      <c r="O6" s="25">
        <f t="shared" si="0"/>
        <v>373425</v>
      </c>
      <c r="P6" s="26">
        <f>O6/291</f>
        <v>1283.2474226804125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x14ac:dyDescent="0.3">
      <c r="A7" s="20"/>
      <c r="B7" s="21" t="s">
        <v>19</v>
      </c>
      <c r="C7" s="22">
        <v>7065</v>
      </c>
      <c r="D7" s="23">
        <v>6163</v>
      </c>
      <c r="E7" s="23">
        <v>6314</v>
      </c>
      <c r="F7" s="23">
        <v>9230</v>
      </c>
      <c r="G7" s="23">
        <v>8210</v>
      </c>
      <c r="H7" s="23">
        <v>7266</v>
      </c>
      <c r="I7" s="23">
        <v>6849</v>
      </c>
      <c r="J7" s="23">
        <v>6541</v>
      </c>
      <c r="K7" s="23">
        <v>6509</v>
      </c>
      <c r="L7" s="23">
        <v>5252</v>
      </c>
      <c r="M7" s="23">
        <v>7441</v>
      </c>
      <c r="N7" s="24">
        <v>8202</v>
      </c>
      <c r="O7" s="25">
        <f t="shared" si="0"/>
        <v>85042</v>
      </c>
      <c r="P7" s="26">
        <f>O7/291</f>
        <v>292.2405498281787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30" x14ac:dyDescent="0.45">
      <c r="A8" s="20"/>
      <c r="B8" s="21" t="s">
        <v>14</v>
      </c>
      <c r="C8" s="27">
        <f>SUM(C6:C7)</f>
        <v>40447</v>
      </c>
      <c r="D8" s="28">
        <f t="shared" ref="D8:N8" si="1">SUM(D6:D7)</f>
        <v>37397</v>
      </c>
      <c r="E8" s="28">
        <f t="shared" si="1"/>
        <v>36542</v>
      </c>
      <c r="F8" s="28">
        <f t="shared" si="1"/>
        <v>43567</v>
      </c>
      <c r="G8" s="28">
        <f t="shared" si="1"/>
        <v>41966</v>
      </c>
      <c r="H8" s="28">
        <f t="shared" si="1"/>
        <v>39219</v>
      </c>
      <c r="I8" s="28">
        <f t="shared" si="1"/>
        <v>37928</v>
      </c>
      <c r="J8" s="28">
        <f t="shared" si="1"/>
        <v>37618</v>
      </c>
      <c r="K8" s="28">
        <f t="shared" si="1"/>
        <v>36086</v>
      </c>
      <c r="L8" s="28">
        <f t="shared" si="1"/>
        <v>28815</v>
      </c>
      <c r="M8" s="28">
        <f t="shared" si="1"/>
        <v>37890</v>
      </c>
      <c r="N8" s="28">
        <f t="shared" si="1"/>
        <v>40992</v>
      </c>
      <c r="O8" s="29">
        <f>SUM(O6:O7)</f>
        <v>458467</v>
      </c>
      <c r="P8" s="26">
        <f>O8/291</f>
        <v>1575.4879725085912</v>
      </c>
    </row>
    <row r="9" spans="1:30" ht="29.25" customHeight="1" x14ac:dyDescent="0.45">
      <c r="A9" s="30" t="s">
        <v>20</v>
      </c>
      <c r="B9" s="31"/>
      <c r="C9" s="32">
        <v>6801</v>
      </c>
      <c r="D9" s="33">
        <v>6935</v>
      </c>
      <c r="E9" s="33">
        <v>7221</v>
      </c>
      <c r="F9" s="33">
        <v>7447</v>
      </c>
      <c r="G9" s="33">
        <v>8371</v>
      </c>
      <c r="H9" s="33">
        <v>7289</v>
      </c>
      <c r="I9" s="33">
        <v>7966</v>
      </c>
      <c r="J9" s="33">
        <v>7810</v>
      </c>
      <c r="K9" s="33">
        <v>6509</v>
      </c>
      <c r="L9" s="33">
        <v>4763</v>
      </c>
      <c r="M9" s="33">
        <v>6569</v>
      </c>
      <c r="N9" s="32">
        <v>6742</v>
      </c>
      <c r="O9" s="25">
        <f>SUM(C9:N9)</f>
        <v>84423</v>
      </c>
      <c r="P9" s="26">
        <f>O9/291</f>
        <v>290.11340206185565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30" ht="28.5" customHeight="1" thickBot="1" x14ac:dyDescent="0.5">
      <c r="A10" s="34" t="s">
        <v>21</v>
      </c>
      <c r="B10" s="35"/>
      <c r="C10" s="36">
        <v>2173</v>
      </c>
      <c r="D10" s="37">
        <v>3835</v>
      </c>
      <c r="E10" s="37">
        <v>3152</v>
      </c>
      <c r="F10" s="37">
        <v>2846</v>
      </c>
      <c r="G10" s="37">
        <v>4447</v>
      </c>
      <c r="H10" s="37">
        <v>5001</v>
      </c>
      <c r="I10" s="37">
        <v>2549</v>
      </c>
      <c r="J10" s="37">
        <v>3099</v>
      </c>
      <c r="K10" s="37">
        <v>4509</v>
      </c>
      <c r="L10" s="37">
        <v>2221</v>
      </c>
      <c r="M10" s="37">
        <v>3058</v>
      </c>
      <c r="N10" s="38">
        <v>3324</v>
      </c>
      <c r="O10" s="25">
        <f>SUM(C10:N10)</f>
        <v>40214</v>
      </c>
      <c r="P10" s="39">
        <v>140</v>
      </c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D10" s="19"/>
    </row>
    <row r="11" spans="1:30" ht="27" customHeight="1" thickBot="1" x14ac:dyDescent="0.5">
      <c r="A11" s="40" t="s">
        <v>22</v>
      </c>
      <c r="B11" s="41"/>
      <c r="C11" s="42">
        <f>SUM(C9:C10)</f>
        <v>8974</v>
      </c>
      <c r="D11" s="43">
        <f t="shared" ref="D11:N11" si="2">SUM(D9:D10)</f>
        <v>10770</v>
      </c>
      <c r="E11" s="43">
        <f t="shared" si="2"/>
        <v>10373</v>
      </c>
      <c r="F11" s="43">
        <f t="shared" si="2"/>
        <v>10293</v>
      </c>
      <c r="G11" s="43">
        <f t="shared" si="2"/>
        <v>12818</v>
      </c>
      <c r="H11" s="43">
        <f t="shared" si="2"/>
        <v>12290</v>
      </c>
      <c r="I11" s="43">
        <f t="shared" si="2"/>
        <v>10515</v>
      </c>
      <c r="J11" s="43">
        <f t="shared" si="2"/>
        <v>10909</v>
      </c>
      <c r="K11" s="43">
        <f t="shared" si="2"/>
        <v>11018</v>
      </c>
      <c r="L11" s="43">
        <f t="shared" si="2"/>
        <v>6984</v>
      </c>
      <c r="M11" s="43">
        <f t="shared" si="2"/>
        <v>9627</v>
      </c>
      <c r="N11" s="43">
        <f t="shared" si="2"/>
        <v>10066</v>
      </c>
      <c r="O11" s="44">
        <f>SUM(O9:O10)</f>
        <v>124637</v>
      </c>
      <c r="P11" s="45">
        <f>O11/291</f>
        <v>428.30584192439864</v>
      </c>
    </row>
    <row r="13" spans="1:30" x14ac:dyDescent="0.4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(p.27)個人貸出・書庫出納冊数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2024-07-14T06:53:25Z</dcterms:created>
  <dcterms:modified xsi:type="dcterms:W3CDTF">2024-07-14T06:53:34Z</dcterms:modified>
</cp:coreProperties>
</file>